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9F60296-8837-41B7-917A-B950CEF44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nzări prin intermediari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9" l="1"/>
  <c r="C20" i="9" l="1"/>
  <c r="D8" i="9"/>
  <c r="D10" i="9" s="1"/>
  <c r="D14" i="9" s="1"/>
  <c r="C8" i="9" l="1"/>
  <c r="C10" i="9" l="1"/>
  <c r="C18" i="9" l="1"/>
  <c r="C22" i="9" s="1"/>
  <c r="C14" i="9"/>
</calcChain>
</file>

<file path=xl/sharedStrings.xml><?xml version="1.0" encoding="utf-8"?>
<sst xmlns="http://schemas.openxmlformats.org/spreadsheetml/2006/main" count="34" uniqueCount="33">
  <si>
    <t>Total vînzări</t>
  </si>
  <si>
    <t>Nomenclator</t>
  </si>
  <si>
    <t>Vînzări numerar</t>
  </si>
  <si>
    <t xml:space="preserve">Услуги сторонних организаций </t>
  </si>
  <si>
    <t>Sold inițial</t>
  </si>
  <si>
    <t>Cost de incidente</t>
  </si>
  <si>
    <t>Vînzări on line</t>
  </si>
  <si>
    <t>Comepnsare reciprocă</t>
  </si>
  <si>
    <t>Операция (бухгалтерская справка) Dt 521 Glovo Ct 234.3 Glovo.</t>
  </si>
  <si>
    <t>Sold final</t>
  </si>
  <si>
    <t>Penalitate</t>
  </si>
  <si>
    <t>Sold conform Invoice Glovo SRL</t>
  </si>
  <si>
    <t>Perioada</t>
  </si>
  <si>
    <t>Info</t>
  </si>
  <si>
    <t>01.01.2024-15.01.2024</t>
  </si>
  <si>
    <t>RAPORT PRIVIND SERVICIILE EFECTUATE: PRESTATOR GLOVO</t>
  </si>
  <si>
    <t>Baza de calcul comision/ suma totală a produselor fără cost incidente</t>
  </si>
  <si>
    <t>Formula se calculă automat</t>
  </si>
  <si>
    <t>Factura Glovo</t>
  </si>
  <si>
    <t>16.01.2024-31.01.2024</t>
  </si>
  <si>
    <t>Sold creanțe/datorii Glovo</t>
  </si>
  <si>
    <t>Total Vînzări on line</t>
  </si>
  <si>
    <t>Total Achitări Glovo</t>
  </si>
  <si>
    <t>Total Factura Glovo</t>
  </si>
  <si>
    <t>Valoare</t>
  </si>
  <si>
    <t>Marfa eliberată către Glovo</t>
  </si>
  <si>
    <t xml:space="preserve">Glovo se achită numerar la ghișeu (la furnizorul de produse).                                                        Notă: Metoda de plată a clientului (consumatorul final) nu coincide cu metoda de plată a curierului Glovo la Furnizorul de produse. Pentru astfel de livrări Furnizorul de produse eliberează bon fiscal în regim obisnuit. </t>
  </si>
  <si>
    <r>
      <t xml:space="preserve">La suma respectivă se dă formula în softul 1C ca vînzare: выручка от реализации общей сумм. De ales prin bifă: провести по case, формирование записей книги прода.De ales contragentul Glovoappmol SRL, de întrodus suma vînzări on-line atit la boxa: posterminal cît și in tabelul cu nomenclatură la cote TVA conform destinației.        </t>
    </r>
    <r>
      <rPr>
        <b/>
        <i/>
        <sz val="10"/>
        <rFont val="Calibri"/>
        <family val="2"/>
        <charset val="204"/>
        <scheme val="minor"/>
      </rPr>
      <t xml:space="preserve">                                                                       Formula se calculă automat</t>
    </r>
  </si>
  <si>
    <t>Confirmare sold 1C/Invoice Glovo</t>
  </si>
  <si>
    <t>De exemplu pentru timp suplimentar de așteptare</t>
  </si>
  <si>
    <t>Penalitati</t>
  </si>
  <si>
    <t>Pierderi (deterioarea sau necoincidența produsului).                                                       Notă: incidentele legate de Glovo în raport nu se includ</t>
  </si>
  <si>
    <r>
      <t xml:space="preserve">În cazul în care Furnizorul de produse înregistrează creanțe la Glovo, ultimul transferă datoria la contul curent al furnizorului de produse conform perioadei raportului (2/ori pe lună).                               </t>
    </r>
    <r>
      <rPr>
        <b/>
        <i/>
        <sz val="10"/>
        <rFont val="Calibri"/>
        <family val="2"/>
        <charset val="204"/>
        <scheme val="minor"/>
      </rPr>
      <t>Formula se calculă automat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</si>
</sst>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7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" fontId="3" fillId="0" borderId="4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7" fontId="2" fillId="0" borderId="0" xfId="0" applyNumberFormat="1" applyFont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tabSelected="1" topLeftCell="A4" workbookViewId="0">
      <selection activeCell="H16" sqref="H16"/>
    </sheetView>
  </sheetViews>
  <sheetFormatPr defaultRowHeight="12.75" x14ac:dyDescent="0.25"/>
  <cols>
    <col min="1" max="1" width="1.7109375" style="7" customWidth="1"/>
    <col min="2" max="2" width="22.42578125" style="7" customWidth="1"/>
    <col min="3" max="4" width="10.7109375" style="7" customWidth="1"/>
    <col min="5" max="5" width="35.7109375" style="7" customWidth="1"/>
    <col min="6" max="16384" width="9.140625" style="7"/>
  </cols>
  <sheetData>
    <row r="1" spans="2:5" x14ac:dyDescent="0.25">
      <c r="C1" s="22"/>
      <c r="D1" s="22" t="s">
        <v>15</v>
      </c>
    </row>
    <row r="2" spans="2:5" x14ac:dyDescent="0.25">
      <c r="B2" s="6"/>
      <c r="C2" s="17"/>
      <c r="D2" s="17"/>
      <c r="E2" s="14">
        <v>45292</v>
      </c>
    </row>
    <row r="4" spans="2:5" x14ac:dyDescent="0.25">
      <c r="B4" s="3" t="s">
        <v>1</v>
      </c>
      <c r="C4" s="3" t="s">
        <v>24</v>
      </c>
      <c r="D4" s="3" t="s">
        <v>24</v>
      </c>
      <c r="E4" s="3" t="s">
        <v>13</v>
      </c>
    </row>
    <row r="5" spans="2:5" s="23" customFormat="1" ht="25.5" x14ac:dyDescent="0.25">
      <c r="B5" s="5" t="s">
        <v>12</v>
      </c>
      <c r="C5" s="5" t="s">
        <v>14</v>
      </c>
      <c r="D5" s="5" t="s">
        <v>19</v>
      </c>
      <c r="E5" s="5"/>
    </row>
    <row r="6" spans="2:5" x14ac:dyDescent="0.25">
      <c r="B6" s="1" t="s">
        <v>0</v>
      </c>
      <c r="C6" s="1">
        <v>35062</v>
      </c>
      <c r="D6" s="1">
        <v>51744</v>
      </c>
      <c r="E6" s="1" t="s">
        <v>25</v>
      </c>
    </row>
    <row r="7" spans="2:5" ht="51" x14ac:dyDescent="0.25">
      <c r="B7" s="1" t="s">
        <v>5</v>
      </c>
      <c r="C7" s="1">
        <v>49</v>
      </c>
      <c r="D7" s="1">
        <v>129</v>
      </c>
      <c r="E7" s="2" t="s">
        <v>31</v>
      </c>
    </row>
    <row r="8" spans="2:5" ht="38.25" x14ac:dyDescent="0.25">
      <c r="B8" s="15" t="s">
        <v>16</v>
      </c>
      <c r="C8" s="16">
        <f>C6-C7</f>
        <v>35013</v>
      </c>
      <c r="D8" s="16">
        <f>D6-D7</f>
        <v>51615</v>
      </c>
      <c r="E8" s="19" t="s">
        <v>17</v>
      </c>
    </row>
    <row r="9" spans="2:5" ht="102" x14ac:dyDescent="0.25">
      <c r="B9" s="1" t="s">
        <v>2</v>
      </c>
      <c r="C9" s="1">
        <v>10861</v>
      </c>
      <c r="D9" s="1">
        <v>19091</v>
      </c>
      <c r="E9" s="2" t="s">
        <v>26</v>
      </c>
    </row>
    <row r="10" spans="2:5" ht="127.5" x14ac:dyDescent="0.25">
      <c r="B10" s="16" t="s">
        <v>6</v>
      </c>
      <c r="C10" s="16">
        <f>C8-C9</f>
        <v>24152</v>
      </c>
      <c r="D10" s="16">
        <f>D8-D9</f>
        <v>32524</v>
      </c>
      <c r="E10" s="18" t="s">
        <v>27</v>
      </c>
    </row>
    <row r="11" spans="2:5" x14ac:dyDescent="0.25">
      <c r="B11" s="1" t="s">
        <v>18</v>
      </c>
      <c r="C11" s="1">
        <v>8863.27</v>
      </c>
      <c r="D11" s="1">
        <v>13046.98</v>
      </c>
      <c r="E11" s="8" t="s">
        <v>3</v>
      </c>
    </row>
    <row r="12" spans="2:5" ht="30.75" customHeight="1" x14ac:dyDescent="0.25">
      <c r="B12" s="1" t="s">
        <v>7</v>
      </c>
      <c r="C12" s="1"/>
      <c r="D12" s="1"/>
      <c r="E12" s="8" t="s">
        <v>8</v>
      </c>
    </row>
    <row r="13" spans="2:5" ht="30.75" customHeight="1" x14ac:dyDescent="0.25">
      <c r="B13" s="1" t="s">
        <v>10</v>
      </c>
      <c r="C13" s="1"/>
      <c r="D13" s="1"/>
      <c r="E13" s="8" t="s">
        <v>29</v>
      </c>
    </row>
    <row r="14" spans="2:5" ht="76.5" x14ac:dyDescent="0.25">
      <c r="B14" s="19" t="s">
        <v>20</v>
      </c>
      <c r="C14" s="19">
        <f>C10-C11-C13</f>
        <v>15288.73</v>
      </c>
      <c r="D14" s="19">
        <f>D10-D11-D13</f>
        <v>19477.02</v>
      </c>
      <c r="E14" s="15" t="s">
        <v>32</v>
      </c>
    </row>
    <row r="16" spans="2:5" ht="13.5" thickBot="1" x14ac:dyDescent="0.3">
      <c r="B16" s="4"/>
      <c r="C16" s="4"/>
      <c r="D16" s="4"/>
    </row>
    <row r="17" spans="2:5" x14ac:dyDescent="0.25">
      <c r="B17" s="10" t="s">
        <v>4</v>
      </c>
      <c r="C17" s="11">
        <v>22911.35</v>
      </c>
      <c r="D17" s="20"/>
      <c r="E17" s="12" t="s">
        <v>11</v>
      </c>
    </row>
    <row r="18" spans="2:5" ht="13.5" thickBot="1" x14ac:dyDescent="0.3">
      <c r="B18" s="19" t="s">
        <v>21</v>
      </c>
      <c r="C18" s="16">
        <f>C10+D10</f>
        <v>56676</v>
      </c>
      <c r="D18" s="20"/>
      <c r="E18" s="13"/>
    </row>
    <row r="19" spans="2:5" x14ac:dyDescent="0.25">
      <c r="B19" s="10" t="s">
        <v>22</v>
      </c>
      <c r="C19" s="11">
        <v>38200.080000000002</v>
      </c>
      <c r="D19" s="20"/>
      <c r="E19" s="9"/>
    </row>
    <row r="20" spans="2:5" ht="13.5" thickBot="1" x14ac:dyDescent="0.3">
      <c r="B20" s="19" t="s">
        <v>23</v>
      </c>
      <c r="C20" s="16">
        <f>C11+D11</f>
        <v>21910.25</v>
      </c>
      <c r="D20" s="21"/>
      <c r="E20" s="9"/>
    </row>
    <row r="21" spans="2:5" x14ac:dyDescent="0.25">
      <c r="B21" s="19" t="s">
        <v>30</v>
      </c>
      <c r="C21" s="16">
        <f>C13+D13</f>
        <v>0</v>
      </c>
      <c r="D21" s="21"/>
      <c r="E21" s="12" t="s">
        <v>28</v>
      </c>
    </row>
    <row r="22" spans="2:5" ht="13.5" thickBot="1" x14ac:dyDescent="0.3">
      <c r="B22" s="19" t="s">
        <v>9</v>
      </c>
      <c r="C22" s="19">
        <f>C17+C18-C19-C20-C21</f>
        <v>19477.020000000004</v>
      </c>
      <c r="D22" s="20"/>
      <c r="E22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Vinzări prin intermediari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2024-05-27T18:55:37Z</dcterms:modified>
</cp:coreProperties>
</file>